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b625f7f88e52b8b1/Documents/Golf/Veterans/KGSSL/Fixtures and Results 2022/"/>
    </mc:Choice>
  </mc:AlternateContent>
  <xr:revisionPtr revIDLastSave="2" documentId="11_BB164B291AB3D84AA241FEE2C5760E5F7AD0B8EE" xr6:coauthVersionLast="47" xr6:coauthVersionMax="47" xr10:uidLastSave="{8109BDD2-8622-4198-B73C-CBEE8B713549}"/>
  <bookViews>
    <workbookView xWindow="-120" yWindow="-120" windowWidth="20730" windowHeight="117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J9" i="1"/>
  <c r="I9" i="1"/>
  <c r="J8" i="1"/>
  <c r="I8" i="1"/>
  <c r="J7" i="1"/>
  <c r="I7" i="1"/>
  <c r="J6" i="1"/>
  <c r="I6" i="1"/>
  <c r="Q10" i="1" l="1"/>
  <c r="Q9" i="1"/>
  <c r="Q7" i="1"/>
  <c r="Q8" i="1"/>
  <c r="Q6" i="1"/>
  <c r="F4" i="1"/>
</calcChain>
</file>

<file path=xl/sharedStrings.xml><?xml version="1.0" encoding="utf-8"?>
<sst xmlns="http://schemas.openxmlformats.org/spreadsheetml/2006/main" count="109" uniqueCount="43">
  <si>
    <t>Kent Golf Super Seniors League (Group G) 2022</t>
  </si>
  <si>
    <t>space for</t>
  </si>
  <si>
    <t>Played</t>
  </si>
  <si>
    <t>Home</t>
  </si>
  <si>
    <t>Away</t>
  </si>
  <si>
    <t>photo of</t>
  </si>
  <si>
    <t>Won</t>
  </si>
  <si>
    <t>Drawn</t>
  </si>
  <si>
    <t>Lost</t>
  </si>
  <si>
    <t>Pts</t>
  </si>
  <si>
    <t>Group</t>
  </si>
  <si>
    <t>Royal Blackheath (1-20 pts)</t>
  </si>
  <si>
    <t>Trophy</t>
  </si>
  <si>
    <t>Chislehurst (2-18 pts)</t>
  </si>
  <si>
    <t>Cherry Lodge 3-16 pts)</t>
  </si>
  <si>
    <t>Langley Park (4-9 pts)</t>
  </si>
  <si>
    <t>West Kent (5-1 pt)</t>
  </si>
  <si>
    <t>Points are awarded for Matches - Won Away (4) Home (3) - Drawn Away (2) Home (1)</t>
  </si>
  <si>
    <t>Kent Golf Super Seniors League – Group G– Fixtures and Results 2022</t>
  </si>
  <si>
    <t>Date</t>
  </si>
  <si>
    <t>Home Club</t>
  </si>
  <si>
    <t>Result</t>
  </si>
  <si>
    <t>Away Club</t>
  </si>
  <si>
    <t>5-0</t>
  </si>
  <si>
    <t>Chislehurst</t>
  </si>
  <si>
    <t>West Kent</t>
  </si>
  <si>
    <t>Royal Blackheath</t>
  </si>
  <si>
    <t>4½-½</t>
  </si>
  <si>
    <t>Langley Park</t>
  </si>
  <si>
    <t>Cherry Lodge</t>
  </si>
  <si>
    <t>4-1</t>
  </si>
  <si>
    <t>3½-1½</t>
  </si>
  <si>
    <t>3-2</t>
  </si>
  <si>
    <t>2½-2½</t>
  </si>
  <si>
    <t>2-3</t>
  </si>
  <si>
    <t>1½-3½</t>
  </si>
  <si>
    <t>1-4</t>
  </si>
  <si>
    <t>½-4½</t>
  </si>
  <si>
    <t>0-5</t>
  </si>
  <si>
    <t>Group G Jamboree</t>
  </si>
  <si>
    <t>Grand Final</t>
  </si>
  <si>
    <t>Faversham</t>
  </si>
  <si>
    <t>Group G Annual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</si>
</sst>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8"/>
      <color rgb="FF00B050"/>
      <name val="Cambria"/>
      <family val="1"/>
    </font>
    <font>
      <b/>
      <sz val="1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Times New Roman"/>
      <family val="1"/>
    </font>
    <font>
      <b/>
      <sz val="12"/>
      <color rgb="FF002060"/>
      <name val="Cambria"/>
      <family val="1"/>
    </font>
    <font>
      <b/>
      <sz val="10"/>
      <color theme="1"/>
      <name val="Cambria"/>
      <family val="1"/>
    </font>
    <font>
      <sz val="10"/>
      <name val="Times New Roman"/>
      <family val="1"/>
    </font>
    <font>
      <sz val="10"/>
      <color theme="1"/>
      <name val="Calibri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DD7EE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3" fillId="0" borderId="12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3" borderId="18" xfId="0" applyFont="1" applyFill="1" applyBorder="1"/>
    <xf numFmtId="0" fontId="4" fillId="3" borderId="19" xfId="0" applyFont="1" applyFill="1" applyBorder="1"/>
    <xf numFmtId="0" fontId="0" fillId="3" borderId="19" xfId="0" applyFill="1" applyBorder="1"/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4" fillId="3" borderId="21" xfId="0" applyFont="1" applyFill="1" applyBorder="1"/>
    <xf numFmtId="0" fontId="4" fillId="3" borderId="0" xfId="0" applyFont="1" applyFill="1"/>
    <xf numFmtId="0" fontId="0" fillId="3" borderId="0" xfId="0" applyFill="1"/>
    <xf numFmtId="0" fontId="4" fillId="3" borderId="22" xfId="0" applyFont="1" applyFill="1" applyBorder="1"/>
    <xf numFmtId="0" fontId="4" fillId="3" borderId="23" xfId="0" applyFont="1" applyFill="1" applyBorder="1"/>
    <xf numFmtId="0" fontId="0" fillId="3" borderId="24" xfId="0" applyFill="1" applyBorder="1"/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7" xfId="0" applyFont="1" applyBorder="1"/>
    <xf numFmtId="0" fontId="3" fillId="0" borderId="0" xfId="0" applyFont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4" xfId="0" applyBorder="1"/>
    <xf numFmtId="0" fontId="8" fillId="0" borderId="3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6" xfId="0" applyFont="1" applyBorder="1"/>
    <xf numFmtId="0" fontId="6" fillId="0" borderId="37" xfId="0" applyFont="1" applyBorder="1"/>
    <xf numFmtId="0" fontId="6" fillId="0" borderId="38" xfId="0" applyFont="1" applyBorder="1"/>
    <xf numFmtId="0" fontId="6" fillId="0" borderId="11" xfId="0" applyFont="1" applyBorder="1"/>
    <xf numFmtId="0" fontId="6" fillId="0" borderId="10" xfId="0" applyFont="1" applyBorder="1"/>
    <xf numFmtId="0" fontId="6" fillId="0" borderId="20" xfId="0" applyFont="1" applyBorder="1"/>
    <xf numFmtId="0" fontId="10" fillId="0" borderId="16" xfId="0" applyFont="1" applyBorder="1" applyAlignment="1">
      <alignment horizontal="center"/>
    </xf>
    <xf numFmtId="0" fontId="6" fillId="0" borderId="22" xfId="0" applyFont="1" applyBorder="1"/>
    <xf numFmtId="16" fontId="6" fillId="0" borderId="16" xfId="0" quotePrefix="1" applyNumberFormat="1" applyFont="1" applyBorder="1" applyAlignment="1">
      <alignment horizontal="center"/>
    </xf>
    <xf numFmtId="0" fontId="6" fillId="0" borderId="16" xfId="0" quotePrefix="1" applyFont="1" applyBorder="1" applyAlignment="1">
      <alignment horizontal="center"/>
    </xf>
    <xf numFmtId="0" fontId="6" fillId="0" borderId="18" xfId="0" applyFont="1" applyBorder="1"/>
    <xf numFmtId="0" fontId="6" fillId="0" borderId="19" xfId="0" applyFont="1" applyBorder="1"/>
    <xf numFmtId="0" fontId="6" fillId="0" borderId="42" xfId="0" applyFont="1" applyBorder="1"/>
    <xf numFmtId="0" fontId="6" fillId="0" borderId="21" xfId="0" applyFont="1" applyBorder="1"/>
    <xf numFmtId="0" fontId="6" fillId="0" borderId="43" xfId="0" applyFont="1" applyBorder="1"/>
    <xf numFmtId="0" fontId="6" fillId="0" borderId="46" xfId="0" applyFont="1" applyBorder="1"/>
    <xf numFmtId="0" fontId="6" fillId="0" borderId="47" xfId="0" applyFont="1" applyBorder="1"/>
    <xf numFmtId="0" fontId="6" fillId="0" borderId="48" xfId="0" applyFont="1" applyBorder="1"/>
    <xf numFmtId="0" fontId="6" fillId="0" borderId="49" xfId="0" applyFont="1" applyBorder="1"/>
    <xf numFmtId="0" fontId="6" fillId="0" borderId="0" xfId="0" applyFont="1"/>
    <xf numFmtId="0" fontId="0" fillId="0" borderId="19" xfId="0" applyBorder="1"/>
    <xf numFmtId="0" fontId="6" fillId="0" borderId="51" xfId="0" applyFont="1" applyBorder="1"/>
    <xf numFmtId="16" fontId="6" fillId="0" borderId="52" xfId="0" applyNumberFormat="1" applyFont="1" applyBorder="1" applyAlignment="1">
      <alignment horizontal="right"/>
    </xf>
    <xf numFmtId="0" fontId="6" fillId="0" borderId="23" xfId="0" applyFont="1" applyBorder="1"/>
    <xf numFmtId="0" fontId="0" fillId="0" borderId="23" xfId="0" applyBorder="1"/>
    <xf numFmtId="0" fontId="6" fillId="0" borderId="53" xfId="0" applyFont="1" applyBorder="1"/>
    <xf numFmtId="0" fontId="3" fillId="4" borderId="54" xfId="0" applyFont="1" applyFill="1" applyBorder="1" applyAlignment="1">
      <alignment horizontal="center" vertical="center"/>
    </xf>
    <xf numFmtId="16" fontId="9" fillId="0" borderId="35" xfId="0" applyNumberFormat="1" applyFont="1" applyBorder="1"/>
    <xf numFmtId="0" fontId="9" fillId="0" borderId="36" xfId="0" applyFont="1" applyBorder="1"/>
    <xf numFmtId="0" fontId="9" fillId="0" borderId="37" xfId="0" applyFont="1" applyBorder="1"/>
    <xf numFmtId="0" fontId="9" fillId="0" borderId="38" xfId="0" applyFont="1" applyBorder="1"/>
    <xf numFmtId="0" fontId="6" fillId="0" borderId="39" xfId="0" quotePrefix="1" applyFont="1" applyBorder="1" applyAlignment="1">
      <alignment horizontal="center"/>
    </xf>
    <xf numFmtId="0" fontId="9" fillId="0" borderId="40" xfId="0" applyFont="1" applyBorder="1"/>
    <xf numFmtId="16" fontId="9" fillId="0" borderId="15" xfId="0" applyNumberFormat="1" applyFont="1" applyBorder="1"/>
    <xf numFmtId="0" fontId="9" fillId="0" borderId="22" xfId="0" applyFont="1" applyBorder="1"/>
    <xf numFmtId="16" fontId="9" fillId="0" borderId="41" xfId="0" applyNumberFormat="1" applyFont="1" applyBorder="1"/>
    <xf numFmtId="0" fontId="9" fillId="0" borderId="18" xfId="0" applyFont="1" applyBorder="1"/>
    <xf numFmtId="0" fontId="9" fillId="0" borderId="19" xfId="0" applyFont="1" applyBorder="1"/>
    <xf numFmtId="0" fontId="9" fillId="0" borderId="42" xfId="0" applyFont="1" applyBorder="1"/>
    <xf numFmtId="0" fontId="9" fillId="0" borderId="21" xfId="0" applyFont="1" applyBorder="1"/>
    <xf numFmtId="16" fontId="9" fillId="0" borderId="44" xfId="0" applyNumberFormat="1" applyFont="1" applyBorder="1"/>
    <xf numFmtId="16" fontId="9" fillId="0" borderId="50" xfId="0" quotePrefix="1" applyNumberFormat="1" applyFont="1" applyBorder="1" applyAlignment="1">
      <alignment horizontal="right"/>
    </xf>
    <xf numFmtId="16" fontId="9" fillId="0" borderId="55" xfId="0" quotePrefix="1" applyNumberFormat="1" applyFont="1" applyBorder="1" applyAlignment="1">
      <alignment horizontal="right"/>
    </xf>
    <xf numFmtId="16" fontId="9" fillId="0" borderId="45" xfId="0" applyNumberFormat="1" applyFont="1" applyBorder="1"/>
    <xf numFmtId="0" fontId="9" fillId="0" borderId="46" xfId="0" applyFont="1" applyBorder="1"/>
    <xf numFmtId="0" fontId="9" fillId="0" borderId="47" xfId="0" applyFont="1" applyBorder="1"/>
    <xf numFmtId="0" fontId="9" fillId="0" borderId="48" xfId="0" applyFont="1" applyBorder="1"/>
    <xf numFmtId="0" fontId="9" fillId="0" borderId="27" xfId="0" quotePrefix="1" applyFont="1" applyBorder="1" applyAlignment="1">
      <alignment horizontal="center"/>
    </xf>
    <xf numFmtId="16" fontId="9" fillId="0" borderId="38" xfId="0" applyNumberFormat="1" applyFont="1" applyBorder="1"/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16" fontId="9" fillId="0" borderId="48" xfId="0" applyNumberFormat="1" applyFont="1" applyBorder="1"/>
    <xf numFmtId="0" fontId="6" fillId="0" borderId="27" xfId="0" quotePrefix="1" applyFont="1" applyBorder="1" applyAlignment="1">
      <alignment horizontal="center"/>
    </xf>
    <xf numFmtId="0" fontId="9" fillId="0" borderId="36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5" fontId="2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1</xdr:row>
      <xdr:rowOff>104775</xdr:rowOff>
    </xdr:from>
    <xdr:to>
      <xdr:col>3</xdr:col>
      <xdr:colOff>419100</xdr:colOff>
      <xdr:row>11</xdr:row>
      <xdr:rowOff>116026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2AC7F8-80AB-4361-8347-D6A55AD9E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304800"/>
          <a:ext cx="1362075" cy="1906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29"/>
  <sheetViews>
    <sheetView tabSelected="1" workbookViewId="0">
      <selection activeCell="V12" sqref="V12"/>
    </sheetView>
  </sheetViews>
  <sheetFormatPr defaultRowHeight="15" x14ac:dyDescent="0.25"/>
  <cols>
    <col min="1" max="1" width="2.7109375" customWidth="1"/>
    <col min="5" max="5" width="2.85546875" customWidth="1"/>
    <col min="6" max="6" width="7.85546875" customWidth="1"/>
    <col min="9" max="17" width="7.85546875" customWidth="1"/>
  </cols>
  <sheetData>
    <row r="1" spans="2:19" ht="15.75" thickBot="1" x14ac:dyDescent="0.3"/>
    <row r="2" spans="2:19" ht="23.25" thickBot="1" x14ac:dyDescent="0.35">
      <c r="B2" s="1"/>
      <c r="C2" s="2"/>
      <c r="D2" s="3"/>
      <c r="E2" s="106" t="s">
        <v>0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8"/>
    </row>
    <row r="3" spans="2:19" ht="10.5" customHeight="1" thickBot="1" x14ac:dyDescent="0.35">
      <c r="B3" s="4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2:19" ht="15.75" x14ac:dyDescent="0.25">
      <c r="B4" s="7"/>
      <c r="C4" t="s">
        <v>1</v>
      </c>
      <c r="D4" s="8"/>
      <c r="F4" s="109">
        <f ca="1">NOW()</f>
        <v>44831.335570254632</v>
      </c>
      <c r="G4" s="109"/>
      <c r="H4" s="110"/>
      <c r="I4" s="111" t="s">
        <v>2</v>
      </c>
      <c r="J4" s="112"/>
      <c r="K4" s="111" t="s">
        <v>3</v>
      </c>
      <c r="L4" s="113"/>
      <c r="M4" s="112"/>
      <c r="N4" s="111" t="s">
        <v>4</v>
      </c>
      <c r="O4" s="113"/>
      <c r="P4" s="112"/>
      <c r="Q4" s="9"/>
    </row>
    <row r="5" spans="2:19" ht="15.75" x14ac:dyDescent="0.25">
      <c r="B5" s="7"/>
      <c r="C5" s="10" t="s">
        <v>5</v>
      </c>
      <c r="D5" s="8"/>
      <c r="G5" s="11"/>
      <c r="H5" s="110"/>
      <c r="I5" s="12" t="s">
        <v>3</v>
      </c>
      <c r="J5" s="13" t="s">
        <v>4</v>
      </c>
      <c r="K5" s="14" t="s">
        <v>6</v>
      </c>
      <c r="L5" s="15" t="s">
        <v>7</v>
      </c>
      <c r="M5" s="13" t="s">
        <v>8</v>
      </c>
      <c r="N5" s="14" t="s">
        <v>6</v>
      </c>
      <c r="O5" s="15" t="s">
        <v>7</v>
      </c>
      <c r="P5" s="13" t="s">
        <v>8</v>
      </c>
      <c r="Q5" s="16" t="s">
        <v>9</v>
      </c>
    </row>
    <row r="6" spans="2:19" ht="15.75" x14ac:dyDescent="0.25">
      <c r="B6" s="7"/>
      <c r="C6" s="10" t="s">
        <v>10</v>
      </c>
      <c r="D6" s="8"/>
      <c r="F6" s="17" t="s">
        <v>14</v>
      </c>
      <c r="G6" s="18"/>
      <c r="H6" s="19"/>
      <c r="I6" s="20">
        <f>SUM(K6:M6)</f>
        <v>4</v>
      </c>
      <c r="J6" s="21">
        <f>SUM(N6:P6)</f>
        <v>4</v>
      </c>
      <c r="K6" s="20">
        <v>4</v>
      </c>
      <c r="L6" s="22">
        <v>0</v>
      </c>
      <c r="M6" s="21">
        <v>0</v>
      </c>
      <c r="N6" s="20">
        <v>2</v>
      </c>
      <c r="O6" s="22">
        <v>0</v>
      </c>
      <c r="P6" s="21">
        <v>2</v>
      </c>
      <c r="Q6" s="23">
        <f>K6*3+L6*1+N6*4+O6*2</f>
        <v>20</v>
      </c>
    </row>
    <row r="7" spans="2:19" ht="15.75" x14ac:dyDescent="0.25">
      <c r="B7" s="7"/>
      <c r="C7" s="10" t="s">
        <v>12</v>
      </c>
      <c r="D7" s="8"/>
      <c r="F7" s="24" t="s">
        <v>11</v>
      </c>
      <c r="G7" s="25"/>
      <c r="H7" s="26"/>
      <c r="I7" s="20">
        <f>SUM(K7:M7)</f>
        <v>3</v>
      </c>
      <c r="J7" s="21">
        <f>SUM(N7:P7)</f>
        <v>4</v>
      </c>
      <c r="K7" s="20">
        <v>3</v>
      </c>
      <c r="L7" s="22">
        <v>0</v>
      </c>
      <c r="M7" s="21">
        <v>0</v>
      </c>
      <c r="N7" s="20">
        <v>1</v>
      </c>
      <c r="O7" s="22">
        <v>0</v>
      </c>
      <c r="P7" s="21">
        <v>3</v>
      </c>
      <c r="Q7" s="23">
        <f>K7*3+L7*1+N7*4+O7*2</f>
        <v>13</v>
      </c>
    </row>
    <row r="8" spans="2:19" ht="15.75" x14ac:dyDescent="0.25">
      <c r="B8" s="7"/>
      <c r="D8" s="8"/>
      <c r="F8" s="24" t="s">
        <v>13</v>
      </c>
      <c r="G8" s="25"/>
      <c r="H8" s="26"/>
      <c r="I8" s="20">
        <f>SUM(K8:M8)</f>
        <v>3</v>
      </c>
      <c r="J8" s="21">
        <f>SUM(N8:P8)</f>
        <v>3</v>
      </c>
      <c r="K8" s="20">
        <v>2</v>
      </c>
      <c r="L8" s="22">
        <v>1</v>
      </c>
      <c r="M8" s="21">
        <v>0</v>
      </c>
      <c r="N8" s="20">
        <v>1</v>
      </c>
      <c r="O8" s="22">
        <v>1</v>
      </c>
      <c r="P8" s="21">
        <v>1</v>
      </c>
      <c r="Q8" s="23">
        <f>K8*3+L8*1+N8*4+O8*2</f>
        <v>13</v>
      </c>
    </row>
    <row r="9" spans="2:19" ht="15.75" x14ac:dyDescent="0.25">
      <c r="B9" s="7"/>
      <c r="D9" s="8"/>
      <c r="F9" s="24" t="s">
        <v>15</v>
      </c>
      <c r="G9" s="25"/>
      <c r="H9" s="26"/>
      <c r="I9" s="20">
        <f t="shared" ref="I9:I10" si="0">SUM(K9:M9)</f>
        <v>4</v>
      </c>
      <c r="J9" s="21">
        <f t="shared" ref="J9:J10" si="1">SUM(N9:P9)</f>
        <v>3</v>
      </c>
      <c r="K9" s="20">
        <v>2</v>
      </c>
      <c r="L9" s="22">
        <v>1</v>
      </c>
      <c r="M9" s="21">
        <v>1</v>
      </c>
      <c r="N9" s="20">
        <v>1</v>
      </c>
      <c r="O9" s="22">
        <v>0</v>
      </c>
      <c r="P9" s="21">
        <v>2</v>
      </c>
      <c r="Q9" s="23">
        <f>K9*3+L9*1+N9*4+O9*2</f>
        <v>11</v>
      </c>
    </row>
    <row r="10" spans="2:19" ht="16.5" thickBot="1" x14ac:dyDescent="0.3">
      <c r="B10" s="7"/>
      <c r="D10" s="8"/>
      <c r="F10" s="27" t="s">
        <v>16</v>
      </c>
      <c r="G10" s="28"/>
      <c r="H10" s="29"/>
      <c r="I10" s="91">
        <f t="shared" si="0"/>
        <v>4</v>
      </c>
      <c r="J10" s="92">
        <f t="shared" si="1"/>
        <v>4</v>
      </c>
      <c r="K10" s="30">
        <v>0</v>
      </c>
      <c r="L10" s="32">
        <v>0</v>
      </c>
      <c r="M10" s="31">
        <v>4</v>
      </c>
      <c r="N10" s="30">
        <v>0</v>
      </c>
      <c r="O10" s="32">
        <v>1</v>
      </c>
      <c r="P10" s="31">
        <v>3</v>
      </c>
      <c r="Q10" s="68">
        <f>K10*3+L10*1+N10*4+O10*2</f>
        <v>2</v>
      </c>
    </row>
    <row r="11" spans="2:19" ht="4.5" customHeight="1" thickBot="1" x14ac:dyDescent="0.3">
      <c r="B11" s="33"/>
      <c r="D11" s="8"/>
      <c r="G11" s="11"/>
      <c r="I11" s="34"/>
      <c r="J11" s="34"/>
      <c r="K11" s="34"/>
      <c r="L11" s="34"/>
      <c r="M11" s="34"/>
      <c r="N11" s="34"/>
      <c r="O11" s="34"/>
      <c r="P11" s="34"/>
      <c r="Q11" s="34"/>
    </row>
    <row r="12" spans="2:19" ht="15.75" thickBot="1" x14ac:dyDescent="0.3">
      <c r="B12" s="35"/>
      <c r="C12" s="36"/>
      <c r="D12" s="37"/>
      <c r="E12" s="38"/>
      <c r="F12" s="97" t="s">
        <v>17</v>
      </c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8"/>
    </row>
    <row r="13" spans="2:19" ht="15.75" thickBot="1" x14ac:dyDescent="0.3"/>
    <row r="14" spans="2:19" ht="16.5" thickBot="1" x14ac:dyDescent="0.3">
      <c r="B14" s="99" t="s">
        <v>18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1"/>
    </row>
    <row r="15" spans="2:19" ht="15.75" thickBot="1" x14ac:dyDescent="0.3">
      <c r="B15" s="39" t="s">
        <v>19</v>
      </c>
      <c r="C15" s="102" t="s">
        <v>20</v>
      </c>
      <c r="D15" s="103"/>
      <c r="E15" s="104"/>
      <c r="F15" s="40" t="s">
        <v>21</v>
      </c>
      <c r="G15" s="102" t="s">
        <v>22</v>
      </c>
      <c r="H15" s="103"/>
      <c r="I15" s="105"/>
      <c r="J15" s="39" t="s">
        <v>19</v>
      </c>
      <c r="K15" s="102" t="s">
        <v>20</v>
      </c>
      <c r="L15" s="103"/>
      <c r="M15" s="104"/>
      <c r="N15" s="40" t="s">
        <v>21</v>
      </c>
      <c r="O15" s="102" t="s">
        <v>22</v>
      </c>
      <c r="P15" s="103"/>
      <c r="Q15" s="105"/>
      <c r="S15" s="41" t="s">
        <v>23</v>
      </c>
    </row>
    <row r="16" spans="2:19" x14ac:dyDescent="0.25">
      <c r="B16" s="69">
        <v>44676</v>
      </c>
      <c r="C16" s="70" t="s">
        <v>25</v>
      </c>
      <c r="D16" s="71"/>
      <c r="E16" s="72"/>
      <c r="F16" s="73" t="s">
        <v>34</v>
      </c>
      <c r="G16" s="74" t="s">
        <v>28</v>
      </c>
      <c r="H16" s="45"/>
      <c r="I16" s="46"/>
      <c r="J16" s="90">
        <v>44740</v>
      </c>
      <c r="K16" s="70" t="s">
        <v>24</v>
      </c>
      <c r="L16" s="43"/>
      <c r="M16" s="44"/>
      <c r="N16" s="50" t="s">
        <v>30</v>
      </c>
      <c r="O16" s="42" t="s">
        <v>26</v>
      </c>
      <c r="P16" s="43"/>
      <c r="Q16" s="47"/>
      <c r="S16" s="48" t="s">
        <v>27</v>
      </c>
    </row>
    <row r="17" spans="2:19" x14ac:dyDescent="0.25">
      <c r="B17" s="75">
        <v>44679</v>
      </c>
      <c r="C17" s="76" t="s">
        <v>24</v>
      </c>
      <c r="D17" s="71"/>
      <c r="E17" s="72"/>
      <c r="F17" s="50" t="s">
        <v>30</v>
      </c>
      <c r="G17" s="70" t="s">
        <v>29</v>
      </c>
      <c r="H17" s="43"/>
      <c r="I17" s="47"/>
      <c r="J17" s="90">
        <v>44748</v>
      </c>
      <c r="K17" s="42" t="s">
        <v>26</v>
      </c>
      <c r="L17" s="43"/>
      <c r="M17" s="44"/>
      <c r="N17" s="48" t="s">
        <v>31</v>
      </c>
      <c r="O17" s="42" t="s">
        <v>29</v>
      </c>
      <c r="P17" s="43"/>
      <c r="Q17" s="47"/>
      <c r="S17" s="50" t="s">
        <v>30</v>
      </c>
    </row>
    <row r="18" spans="2:19" x14ac:dyDescent="0.25">
      <c r="B18" s="75">
        <v>44686</v>
      </c>
      <c r="C18" s="70" t="s">
        <v>28</v>
      </c>
      <c r="D18" s="71"/>
      <c r="E18" s="72"/>
      <c r="F18" s="51" t="s">
        <v>34</v>
      </c>
      <c r="G18" s="70" t="s">
        <v>29</v>
      </c>
      <c r="H18" s="43"/>
      <c r="I18" s="47"/>
      <c r="J18" s="90">
        <v>44749</v>
      </c>
      <c r="K18" s="42" t="s">
        <v>28</v>
      </c>
      <c r="L18" s="43"/>
      <c r="M18" s="44"/>
      <c r="N18" s="51" t="s">
        <v>32</v>
      </c>
      <c r="O18" s="42" t="s">
        <v>25</v>
      </c>
      <c r="P18" s="43"/>
      <c r="Q18" s="47"/>
      <c r="S18" s="48" t="s">
        <v>31</v>
      </c>
    </row>
    <row r="19" spans="2:19" x14ac:dyDescent="0.25">
      <c r="B19" s="75">
        <v>44691</v>
      </c>
      <c r="C19" s="70" t="s">
        <v>26</v>
      </c>
      <c r="D19" s="71"/>
      <c r="E19" s="72"/>
      <c r="F19" s="41" t="s">
        <v>23</v>
      </c>
      <c r="G19" s="70" t="s">
        <v>25</v>
      </c>
      <c r="H19" s="43"/>
      <c r="I19" s="47"/>
      <c r="J19" s="90">
        <v>44770</v>
      </c>
      <c r="K19" s="42" t="s">
        <v>25</v>
      </c>
      <c r="L19" s="43"/>
      <c r="M19" s="44"/>
      <c r="N19" s="51" t="s">
        <v>38</v>
      </c>
      <c r="O19" s="42" t="s">
        <v>26</v>
      </c>
      <c r="P19" s="43"/>
      <c r="Q19" s="47"/>
      <c r="S19" s="51" t="s">
        <v>32</v>
      </c>
    </row>
    <row r="20" spans="2:19" x14ac:dyDescent="0.25">
      <c r="B20" s="75">
        <v>44704</v>
      </c>
      <c r="C20" s="70" t="s">
        <v>29</v>
      </c>
      <c r="D20" s="71"/>
      <c r="E20" s="72"/>
      <c r="F20" s="41" t="s">
        <v>23</v>
      </c>
      <c r="G20" s="70" t="s">
        <v>26</v>
      </c>
      <c r="H20" s="43"/>
      <c r="I20" s="47"/>
      <c r="J20" s="90">
        <v>44784</v>
      </c>
      <c r="K20" s="70" t="s">
        <v>28</v>
      </c>
      <c r="L20" s="43"/>
      <c r="M20" s="44"/>
      <c r="N20" s="51" t="s">
        <v>32</v>
      </c>
      <c r="O20" s="42" t="s">
        <v>26</v>
      </c>
      <c r="P20" s="43"/>
      <c r="Q20" s="47"/>
      <c r="S20" s="48" t="s">
        <v>33</v>
      </c>
    </row>
    <row r="21" spans="2:19" x14ac:dyDescent="0.25">
      <c r="B21" s="75">
        <v>44705</v>
      </c>
      <c r="C21" s="70" t="s">
        <v>24</v>
      </c>
      <c r="D21" s="71"/>
      <c r="E21" s="72"/>
      <c r="F21" s="48" t="s">
        <v>33</v>
      </c>
      <c r="G21" s="70" t="s">
        <v>25</v>
      </c>
      <c r="H21" s="43"/>
      <c r="I21" s="47"/>
      <c r="J21" s="90">
        <v>44788</v>
      </c>
      <c r="K21" s="70" t="s">
        <v>29</v>
      </c>
      <c r="L21" s="43"/>
      <c r="M21" s="44"/>
      <c r="N21" s="41" t="s">
        <v>23</v>
      </c>
      <c r="O21" s="42" t="s">
        <v>28</v>
      </c>
      <c r="P21" s="43"/>
      <c r="Q21" s="47"/>
      <c r="S21" s="51" t="s">
        <v>34</v>
      </c>
    </row>
    <row r="22" spans="2:19" x14ac:dyDescent="0.25">
      <c r="B22" s="77">
        <v>44721</v>
      </c>
      <c r="C22" s="78" t="s">
        <v>25</v>
      </c>
      <c r="D22" s="79"/>
      <c r="E22" s="80"/>
      <c r="F22" s="51" t="s">
        <v>34</v>
      </c>
      <c r="G22" s="81" t="s">
        <v>24</v>
      </c>
      <c r="H22" s="53"/>
      <c r="I22" s="56"/>
      <c r="J22" s="90">
        <v>44804</v>
      </c>
      <c r="K22" s="76" t="s">
        <v>28</v>
      </c>
      <c r="L22" s="43"/>
      <c r="M22" s="44"/>
      <c r="N22" s="48" t="s">
        <v>33</v>
      </c>
      <c r="O22" s="49" t="s">
        <v>24</v>
      </c>
      <c r="P22" s="43"/>
      <c r="Q22" s="47"/>
      <c r="S22" s="48" t="s">
        <v>35</v>
      </c>
    </row>
    <row r="23" spans="2:19" x14ac:dyDescent="0.25">
      <c r="B23" s="77">
        <v>44725</v>
      </c>
      <c r="C23" s="78" t="s">
        <v>29</v>
      </c>
      <c r="D23" s="79"/>
      <c r="E23" s="80"/>
      <c r="F23" s="51" t="s">
        <v>32</v>
      </c>
      <c r="G23" s="81" t="s">
        <v>24</v>
      </c>
      <c r="H23" s="53"/>
      <c r="I23" s="56"/>
      <c r="J23" s="90">
        <v>44820</v>
      </c>
      <c r="K23" s="76" t="s">
        <v>24</v>
      </c>
      <c r="L23" s="43"/>
      <c r="M23" s="44"/>
      <c r="N23" s="51" t="s">
        <v>34</v>
      </c>
      <c r="O23" s="49" t="s">
        <v>28</v>
      </c>
      <c r="P23" s="43"/>
      <c r="Q23" s="47"/>
      <c r="S23" s="51" t="s">
        <v>36</v>
      </c>
    </row>
    <row r="24" spans="2:19" x14ac:dyDescent="0.25">
      <c r="B24" s="82">
        <v>44726</v>
      </c>
      <c r="C24" s="95" t="s">
        <v>26</v>
      </c>
      <c r="D24" s="96"/>
      <c r="E24" s="72"/>
      <c r="F24" s="41" t="s">
        <v>23</v>
      </c>
      <c r="G24" s="70" t="s">
        <v>28</v>
      </c>
      <c r="H24" s="43"/>
      <c r="I24" s="47"/>
      <c r="J24" s="90">
        <v>44824</v>
      </c>
      <c r="K24" s="70" t="s">
        <v>26</v>
      </c>
      <c r="L24" s="43"/>
      <c r="M24" s="44"/>
      <c r="N24" s="51" t="s">
        <v>32</v>
      </c>
      <c r="O24" s="42" t="s">
        <v>24</v>
      </c>
      <c r="P24" s="43"/>
      <c r="Q24" s="47"/>
      <c r="S24" s="48" t="s">
        <v>37</v>
      </c>
    </row>
    <row r="25" spans="2:19" ht="15.75" thickBot="1" x14ac:dyDescent="0.3">
      <c r="B25" s="85">
        <v>44739</v>
      </c>
      <c r="C25" s="86" t="s">
        <v>29</v>
      </c>
      <c r="D25" s="87"/>
      <c r="E25" s="88"/>
      <c r="F25" s="89" t="s">
        <v>23</v>
      </c>
      <c r="G25" s="86" t="s">
        <v>25</v>
      </c>
      <c r="H25" s="58"/>
      <c r="I25" s="60"/>
      <c r="J25" s="93">
        <v>44830</v>
      </c>
      <c r="K25" s="86" t="s">
        <v>25</v>
      </c>
      <c r="L25" s="58"/>
      <c r="M25" s="59"/>
      <c r="N25" s="94" t="s">
        <v>34</v>
      </c>
      <c r="O25" s="57" t="s">
        <v>29</v>
      </c>
      <c r="P25" s="58"/>
      <c r="Q25" s="60"/>
      <c r="S25" s="51" t="s">
        <v>38</v>
      </c>
    </row>
    <row r="26" spans="2:19" x14ac:dyDescent="0.25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2:19" x14ac:dyDescent="0.25">
      <c r="J27" s="83">
        <v>44840</v>
      </c>
      <c r="K27" s="53" t="s">
        <v>39</v>
      </c>
      <c r="L27" s="53"/>
      <c r="M27" s="53"/>
      <c r="N27" s="62"/>
      <c r="O27" s="52" t="s">
        <v>26</v>
      </c>
      <c r="P27" s="53"/>
      <c r="Q27" s="54"/>
    </row>
    <row r="28" spans="2:19" x14ac:dyDescent="0.25">
      <c r="J28" s="84">
        <v>44848</v>
      </c>
      <c r="K28" s="61" t="s">
        <v>40</v>
      </c>
      <c r="L28" s="61"/>
      <c r="M28" s="61"/>
      <c r="O28" s="55" t="s">
        <v>41</v>
      </c>
      <c r="P28" s="61"/>
      <c r="Q28" s="63"/>
    </row>
    <row r="29" spans="2:19" x14ac:dyDescent="0.25">
      <c r="J29" s="64">
        <v>44852</v>
      </c>
      <c r="K29" s="65" t="s">
        <v>42</v>
      </c>
      <c r="L29" s="65"/>
      <c r="M29" s="65"/>
      <c r="N29" s="66"/>
      <c r="O29" s="49" t="s">
        <v>28</v>
      </c>
      <c r="P29" s="65"/>
      <c r="Q29" s="67"/>
    </row>
  </sheetData>
  <sortState xmlns:xlrd2="http://schemas.microsoft.com/office/spreadsheetml/2017/richdata2" ref="J23:P25">
    <sortCondition ref="J23"/>
  </sortState>
  <mergeCells count="13">
    <mergeCell ref="E2:Q2"/>
    <mergeCell ref="F4:G4"/>
    <mergeCell ref="H4:H5"/>
    <mergeCell ref="I4:J4"/>
    <mergeCell ref="K4:M4"/>
    <mergeCell ref="N4:P4"/>
    <mergeCell ref="C24:D24"/>
    <mergeCell ref="F12:Q12"/>
    <mergeCell ref="B14:Q14"/>
    <mergeCell ref="C15:E15"/>
    <mergeCell ref="G15:I15"/>
    <mergeCell ref="K15:M15"/>
    <mergeCell ref="O15:Q15"/>
  </mergeCells>
  <pageMargins left="0.7" right="0.7" top="0.75" bottom="0.75" header="0.3" footer="0.3"/>
  <pageSetup paperSize="9" scale="9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Crates</dc:creator>
  <cp:lastModifiedBy>Colin Hatcher</cp:lastModifiedBy>
  <cp:lastPrinted>2022-09-27T07:03:13Z</cp:lastPrinted>
  <dcterms:created xsi:type="dcterms:W3CDTF">2021-10-13T15:02:20Z</dcterms:created>
  <dcterms:modified xsi:type="dcterms:W3CDTF">2022-09-27T07:03:29Z</dcterms:modified>
</cp:coreProperties>
</file>